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ost.PARKCOUNTY\Desktop\mill levy\"/>
    </mc:Choice>
  </mc:AlternateContent>
  <bookViews>
    <workbookView xWindow="0" yWindow="0" windowWidth="0" windowHeight="0"/>
  </bookViews>
  <sheets>
    <sheet name="Sheet1" sheetId="1" r:id="rId1"/>
  </sheets>
  <definedNames>
    <definedName name="_xlnm.Print_Area" localSheetId="0">Sheet1!$A$1:$E$42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20" i="1" l="1"/>
  <c r="C21" i="1"/>
  <c r="C22" i="1"/>
  <c r="C23" i="1"/>
  <c r="C24" i="1"/>
  <c r="C25" i="1"/>
  <c r="C26" i="1"/>
  <c r="C27" i="1"/>
  <c r="C28" i="1"/>
  <c r="C29" i="1"/>
  <c r="C30" i="1"/>
  <c r="C19" i="1"/>
  <c r="B40" i="1"/>
  <c r="C16" i="1" l="1"/>
</calcChain>
</file>

<file path=xl/sharedStrings.xml><?xml version="1.0" encoding="utf-8"?>
<sst xmlns="http://schemas.openxmlformats.org/spreadsheetml/2006/main" count="26" uniqueCount="23">
  <si>
    <t>Emergency Services Mill Levy Calculator</t>
  </si>
  <si>
    <t>Value of a mill</t>
  </si>
  <si>
    <t>2017 Taxable Value</t>
  </si>
  <si>
    <t>Value of a mill = Total County Taxable Value divided by 1000</t>
  </si>
  <si>
    <t>Total Mill Levy Request</t>
  </si>
  <si>
    <t>Total Mills to Raise $1.5 million</t>
  </si>
  <si>
    <t>To determine personal tax impact</t>
  </si>
  <si>
    <t>Multiply by 34.03 mills and divide by 1,000</t>
  </si>
  <si>
    <t>Add result to current year tax bill(s) to determine total tax bill</t>
  </si>
  <si>
    <t>To determine the number of mills, $1.5 million is divided by the value of a mill</t>
  </si>
  <si>
    <t>From Department of Revenue Taxable Valuation Information-Line 4</t>
  </si>
  <si>
    <t>Divide by 1,000</t>
  </si>
  <si>
    <t>Divide by $44,080</t>
  </si>
  <si>
    <t>34.03 mills applied to county taxable value of a mill ($44,080) generates $1.5 million</t>
  </si>
  <si>
    <t>Calculation = (Taxable Value*34.03)/1,000</t>
  </si>
  <si>
    <t>Total Tax Impact</t>
  </si>
  <si>
    <t>Determine total taxable value(s) of all parcels owned - May list separately</t>
  </si>
  <si>
    <t>Result is the total dollar tax impact for the Emergency Service Mill Levy only</t>
  </si>
  <si>
    <t>Enter Parcel # (optional)</t>
  </si>
  <si>
    <t>Enter Taxable Value</t>
  </si>
  <si>
    <t>Calculator Example</t>
  </si>
  <si>
    <t>EMS Levy Calculator</t>
  </si>
  <si>
    <t>werae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</si>
</sst>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0" fillId="0" borderId="4" xfId="0" applyBorder="1"/>
    <xf numFmtId="165" fontId="0" fillId="0" borderId="6" xfId="1" applyNumberFormat="1" applyFont="1" applyBorder="1"/>
    <xf numFmtId="0" fontId="0" fillId="0" borderId="0" xfId="0" applyAlignment="1">
      <alignment vertical="top"/>
    </xf>
    <xf numFmtId="164" fontId="0" fillId="0" borderId="0" xfId="1" applyNumberFormat="1" applyFont="1" applyAlignment="1">
      <alignment vertical="top"/>
    </xf>
    <xf numFmtId="164" fontId="0" fillId="0" borderId="7" xfId="1" applyNumberFormat="1" applyFont="1" applyBorder="1"/>
    <xf numFmtId="2" fontId="0" fillId="0" borderId="7" xfId="1" applyNumberFormat="1" applyFont="1" applyBorder="1"/>
    <xf numFmtId="165" fontId="2" fillId="0" borderId="9" xfId="1" applyNumberFormat="1" applyFont="1" applyBorder="1"/>
    <xf numFmtId="0" fontId="0" fillId="0" borderId="8" xfId="0" applyBorder="1"/>
    <xf numFmtId="44" fontId="0" fillId="0" borderId="10" xfId="1" applyFont="1" applyBorder="1"/>
    <xf numFmtId="44" fontId="2" fillId="3" borderId="11" xfId="1" applyFont="1" applyFill="1" applyBorder="1" applyAlignment="1">
      <alignment horizontal="right" wrapText="1"/>
    </xf>
    <xf numFmtId="44" fontId="4" fillId="4" borderId="2" xfId="1" applyFont="1" applyFill="1" applyBorder="1" applyAlignment="1">
      <alignment horizontal="center"/>
    </xf>
    <xf numFmtId="44" fontId="0" fillId="3" borderId="5" xfId="1" applyFont="1" applyFill="1" applyBorder="1"/>
    <xf numFmtId="0" fontId="4" fillId="2" borderId="13" xfId="0" applyFont="1" applyFill="1" applyBorder="1"/>
    <xf numFmtId="44" fontId="4" fillId="2" borderId="14" xfId="1" applyFont="1" applyFill="1" applyBorder="1"/>
    <xf numFmtId="165" fontId="4" fillId="2" borderId="15" xfId="1" applyNumberFormat="1" applyFont="1" applyFill="1" applyBorder="1"/>
    <xf numFmtId="0" fontId="0" fillId="0" borderId="16" xfId="0" applyBorder="1"/>
    <xf numFmtId="165" fontId="0" fillId="0" borderId="17" xfId="1" applyNumberFormat="1" applyFont="1" applyBorder="1"/>
    <xf numFmtId="0" fontId="2" fillId="0" borderId="18" xfId="0" applyFont="1" applyBorder="1" applyAlignment="1">
      <alignment horizontal="right" wrapText="1"/>
    </xf>
    <xf numFmtId="165" fontId="2" fillId="0" borderId="19" xfId="1" applyNumberFormat="1" applyFont="1" applyBorder="1" applyAlignment="1">
      <alignment horizontal="right" wrapText="1"/>
    </xf>
    <xf numFmtId="0" fontId="0" fillId="0" borderId="0" xfId="0" applyBorder="1"/>
    <xf numFmtId="165" fontId="2" fillId="0" borderId="8" xfId="1" applyNumberFormat="1" applyFont="1" applyBorder="1"/>
    <xf numFmtId="165" fontId="4" fillId="4" borderId="3" xfId="1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44" fontId="0" fillId="3" borderId="12" xfId="1" applyFont="1" applyFill="1" applyBorder="1" applyProtection="1">
      <protection locked="0"/>
    </xf>
    <xf numFmtId="44" fontId="0" fillId="3" borderId="24" xfId="1" applyFont="1" applyFill="1" applyBorder="1" applyProtection="1">
      <protection locked="0"/>
    </xf>
    <xf numFmtId="0" fontId="2" fillId="3" borderId="20" xfId="0" applyFont="1" applyFill="1" applyBorder="1" applyAlignment="1">
      <alignment horizontal="right" wrapText="1"/>
    </xf>
    <xf numFmtId="0" fontId="0" fillId="3" borderId="21" xfId="0" applyFill="1" applyBorder="1" applyProtection="1">
      <protection locked="0"/>
    </xf>
    <xf numFmtId="0" fontId="0" fillId="3" borderId="23" xfId="0" applyFill="1" applyBorder="1" applyProtection="1">
      <protection locked="0"/>
    </xf>
    <xf numFmtId="165" fontId="2" fillId="2" borderId="19" xfId="1" applyNumberFormat="1" applyFont="1" applyFill="1" applyBorder="1" applyAlignment="1">
      <alignment horizontal="right" wrapText="1"/>
    </xf>
    <xf numFmtId="165" fontId="0" fillId="2" borderId="22" xfId="1" applyNumberFormat="1" applyFont="1" applyFill="1" applyBorder="1"/>
    <xf numFmtId="165" fontId="0" fillId="2" borderId="25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95249</xdr:rowOff>
    </xdr:from>
    <xdr:to>
      <xdr:col>4</xdr:col>
      <xdr:colOff>400050</xdr:colOff>
      <xdr:row>5</xdr:row>
      <xdr:rowOff>95250</xdr:rowOff>
    </xdr:to>
    <xdr:sp macro="" textlink="">
      <xdr:nvSpPr>
        <xdr:cNvPr id="2" name="TextBox 1"/>
        <xdr:cNvSpPr txBox="1"/>
      </xdr:nvSpPr>
      <xdr:spPr>
        <a:xfrm>
          <a:off x="2847975" y="95249"/>
          <a:ext cx="2428875" cy="95250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*** Taxable Values are listed in the upper right corner of Tax Bills sent out by the Park County Treasurer and available on-line at Parkcounty.org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6" zoomScale="90" zoomScaleNormal="90" workbookViewId="0">
      <selection activeCell="A19" sqref="A19"/>
    </sheetView>
  </sheetViews>
  <sheetFormatPr defaultRowHeight="15" x14ac:dyDescent="0.25"/>
  <cols>
    <col min="1" max="1" width="22.7109375" customWidth="1"/>
    <col min="2" max="2" width="18.7109375" style="1" customWidth="1"/>
    <col min="3" max="3" width="22.5703125" style="5" customWidth="1"/>
  </cols>
  <sheetData>
    <row r="1" spans="1:3" x14ac:dyDescent="0.25">
      <c r="A1" s="4" t="s">
        <v>0</v>
      </c>
    </row>
    <row r="2" spans="1:3" x14ac:dyDescent="0.25">
      <c r="A2" s="4"/>
    </row>
    <row r="3" spans="1:3" x14ac:dyDescent="0.25">
      <c r="A3" s="4"/>
    </row>
    <row r="4" spans="1:3" x14ac:dyDescent="0.25">
      <c r="A4" s="4"/>
    </row>
    <row r="6" spans="1:3" x14ac:dyDescent="0.25">
      <c r="A6" s="4" t="s">
        <v>6</v>
      </c>
    </row>
    <row r="7" spans="1:3" x14ac:dyDescent="0.25">
      <c r="A7" t="s">
        <v>16</v>
      </c>
    </row>
    <row r="8" spans="1:3" x14ac:dyDescent="0.25">
      <c r="A8" t="s">
        <v>7</v>
      </c>
    </row>
    <row r="9" spans="1:3" x14ac:dyDescent="0.25">
      <c r="A9" t="s">
        <v>17</v>
      </c>
    </row>
    <row r="10" spans="1:3" x14ac:dyDescent="0.25">
      <c r="A10" t="s">
        <v>8</v>
      </c>
    </row>
    <row r="11" spans="1:3" ht="16.5" thickBot="1" x14ac:dyDescent="0.3">
      <c r="A11" s="29" t="s">
        <v>20</v>
      </c>
      <c r="B11" s="17"/>
      <c r="C11" s="28"/>
    </row>
    <row r="12" spans="1:3" ht="30.75" thickTop="1" x14ac:dyDescent="0.25">
      <c r="A12" s="24" t="s">
        <v>18</v>
      </c>
      <c r="B12" s="16" t="s">
        <v>19</v>
      </c>
      <c r="C12" s="25" t="s">
        <v>14</v>
      </c>
    </row>
    <row r="13" spans="1:3" x14ac:dyDescent="0.25">
      <c r="A13" s="7">
        <v>12345</v>
      </c>
      <c r="B13" s="18">
        <v>1000</v>
      </c>
      <c r="C13" s="8">
        <f>(B13*34.03)/1000</f>
        <v>34.03</v>
      </c>
    </row>
    <row r="15" spans="1:3" ht="15.75" thickBot="1" x14ac:dyDescent="0.3"/>
    <row r="16" spans="1:3" ht="15.75" x14ac:dyDescent="0.25">
      <c r="A16" s="19" t="s">
        <v>21</v>
      </c>
      <c r="B16" s="20" t="s">
        <v>15</v>
      </c>
      <c r="C16" s="21">
        <f>SUM(C19:C30)</f>
        <v>3403</v>
      </c>
    </row>
    <row r="17" spans="1:3" ht="15.75" thickBot="1" x14ac:dyDescent="0.3">
      <c r="A17" s="22"/>
      <c r="B17" s="15"/>
      <c r="C17" s="23"/>
    </row>
    <row r="18" spans="1:3" ht="30.75" thickTop="1" x14ac:dyDescent="0.25">
      <c r="A18" s="32" t="s">
        <v>18</v>
      </c>
      <c r="B18" s="16" t="s">
        <v>19</v>
      </c>
      <c r="C18" s="35" t="s">
        <v>14</v>
      </c>
    </row>
    <row r="19" spans="1:3" x14ac:dyDescent="0.25">
      <c r="A19" s="33" t="s">
        <v>22</v>
      </c>
      <c r="B19" s="30">
        <v>100000</v>
      </c>
      <c r="C19" s="36">
        <f>(B19*34.03)/1000</f>
        <v>3403</v>
      </c>
    </row>
    <row r="20" spans="1:3" x14ac:dyDescent="0.25">
      <c r="A20" s="33"/>
      <c r="B20" s="30"/>
      <c r="C20" s="36">
        <f t="shared" ref="C20:C30" si="0">(B20*34.03)/1000</f>
        <v>0</v>
      </c>
    </row>
    <row r="21" spans="1:3" x14ac:dyDescent="0.25">
      <c r="A21" s="33"/>
      <c r="B21" s="30"/>
      <c r="C21" s="36">
        <f t="shared" si="0"/>
        <v>0</v>
      </c>
    </row>
    <row r="22" spans="1:3" x14ac:dyDescent="0.25">
      <c r="A22" s="33"/>
      <c r="B22" s="30"/>
      <c r="C22" s="36">
        <f t="shared" si="0"/>
        <v>0</v>
      </c>
    </row>
    <row r="23" spans="1:3" x14ac:dyDescent="0.25">
      <c r="A23" s="33"/>
      <c r="B23" s="30"/>
      <c r="C23" s="36">
        <f t="shared" si="0"/>
        <v>0</v>
      </c>
    </row>
    <row r="24" spans="1:3" x14ac:dyDescent="0.25">
      <c r="A24" s="33"/>
      <c r="B24" s="30"/>
      <c r="C24" s="36">
        <f t="shared" si="0"/>
        <v>0</v>
      </c>
    </row>
    <row r="25" spans="1:3" x14ac:dyDescent="0.25">
      <c r="A25" s="33"/>
      <c r="B25" s="30"/>
      <c r="C25" s="36">
        <f t="shared" si="0"/>
        <v>0</v>
      </c>
    </row>
    <row r="26" spans="1:3" x14ac:dyDescent="0.25">
      <c r="A26" s="33"/>
      <c r="B26" s="30"/>
      <c r="C26" s="36">
        <f t="shared" si="0"/>
        <v>0</v>
      </c>
    </row>
    <row r="27" spans="1:3" x14ac:dyDescent="0.25">
      <c r="A27" s="33"/>
      <c r="B27" s="30"/>
      <c r="C27" s="36">
        <f t="shared" si="0"/>
        <v>0</v>
      </c>
    </row>
    <row r="28" spans="1:3" x14ac:dyDescent="0.25">
      <c r="A28" s="33"/>
      <c r="B28" s="30"/>
      <c r="C28" s="36">
        <f t="shared" si="0"/>
        <v>0</v>
      </c>
    </row>
    <row r="29" spans="1:3" x14ac:dyDescent="0.25">
      <c r="A29" s="33"/>
      <c r="B29" s="30"/>
      <c r="C29" s="36">
        <f t="shared" si="0"/>
        <v>0</v>
      </c>
    </row>
    <row r="30" spans="1:3" ht="15.75" thickBot="1" x14ac:dyDescent="0.3">
      <c r="A30" s="34"/>
      <c r="B30" s="31"/>
      <c r="C30" s="37">
        <f t="shared" si="0"/>
        <v>0</v>
      </c>
    </row>
    <row r="33" spans="1:4" x14ac:dyDescent="0.25">
      <c r="A33" s="4" t="s">
        <v>9</v>
      </c>
    </row>
    <row r="35" spans="1:4" x14ac:dyDescent="0.25">
      <c r="A35" t="s">
        <v>3</v>
      </c>
      <c r="D35" s="26"/>
    </row>
    <row r="36" spans="1:4" ht="60" x14ac:dyDescent="0.25">
      <c r="A36" s="9" t="s">
        <v>2</v>
      </c>
      <c r="B36" s="10">
        <v>44079512</v>
      </c>
      <c r="C36" s="6" t="s">
        <v>10</v>
      </c>
      <c r="D36" s="26"/>
    </row>
    <row r="37" spans="1:4" x14ac:dyDescent="0.25">
      <c r="A37" t="s">
        <v>11</v>
      </c>
      <c r="B37" s="11">
        <v>44080</v>
      </c>
      <c r="C37" s="27" t="s">
        <v>1</v>
      </c>
      <c r="D37" s="26"/>
    </row>
    <row r="38" spans="1:4" x14ac:dyDescent="0.25">
      <c r="B38" s="2"/>
      <c r="D38" s="26"/>
    </row>
    <row r="39" spans="1:4" x14ac:dyDescent="0.25">
      <c r="A39" t="s">
        <v>4</v>
      </c>
      <c r="B39" s="2">
        <v>1500000</v>
      </c>
      <c r="D39" s="26"/>
    </row>
    <row r="40" spans="1:4" x14ac:dyDescent="0.25">
      <c r="A40" t="s">
        <v>12</v>
      </c>
      <c r="B40" s="12">
        <f>B39/B37</f>
        <v>34.029038112522684</v>
      </c>
      <c r="C40" s="13" t="s">
        <v>5</v>
      </c>
      <c r="D40" s="14"/>
    </row>
    <row r="42" spans="1:4" x14ac:dyDescent="0.25">
      <c r="A42" s="3" t="s">
        <v>13</v>
      </c>
    </row>
  </sheetData>
  <sheetProtection algorithmName="SHA-512" hashValue="F63lvSP8XdSJxARfsU7epFAAZrh2x5aMmvKaQb00rqmHWLuD9aF8wsDZlKkVTiVleP9Ks8fSZV3rluIJzYkDkA==" saltValue="SsxPLcxEk1iT4nnOkHjpTA==" spinCount="100000" sheet="1" objects="1" scenarios="1" selectLockedCells="1"/>
  <printOptions horizontalCentered="1" vertic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Strickland</dc:creator>
  <cp:lastModifiedBy>Emily Post</cp:lastModifiedBy>
  <cp:lastPrinted>2018-03-06T18:52:41Z</cp:lastPrinted>
  <dcterms:created xsi:type="dcterms:W3CDTF">2017-11-16T15:20:04Z</dcterms:created>
  <dcterms:modified xsi:type="dcterms:W3CDTF">2018-03-07T02:48:04Z</dcterms:modified>
</cp:coreProperties>
</file>